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e12731a062839f2f/Catering/Rutiner/Kundkontakt/"/>
    </mc:Choice>
  </mc:AlternateContent>
  <xr:revisionPtr revIDLastSave="210" documentId="8_{5336C4DD-1AF9-4855-B5CE-A68DE20D48BB}" xr6:coauthVersionLast="45" xr6:coauthVersionMax="45" xr10:uidLastSave="{A9555213-8228-48B7-86C9-E6EB55AE46C2}"/>
  <bookViews>
    <workbookView xWindow="-120" yWindow="945" windowWidth="29040" windowHeight="14775" xr2:uid="{00000000-000D-0000-FFFF-FFFF00000000}"/>
  </bookViews>
  <sheets>
    <sheet name="Förslag" sheetId="1" r:id="rId1"/>
  </sheets>
  <definedNames>
    <definedName name="Delsumma">Radobjekt[[#Totals],[BELOPP]]</definedName>
    <definedName name="KolumnRubrik1">Radobjekt[[#Headers],[ANTAL]]</definedName>
    <definedName name="KolumnRubrikOmråde1..B6.1">Förslag!$C$6</definedName>
    <definedName name="KolumnRubrikOmråde10..B24.1">Förslag!$C$24</definedName>
    <definedName name="KolumnRubrikOmråde11..B26.1">Förslag!#REF!</definedName>
    <definedName name="KolumnRubrikOmråde12..B28.1">Förslag!#REF!</definedName>
    <definedName name="KolumnRubrikOmråde13..B30.1">Förslag!#REF!</definedName>
    <definedName name="KolumnRubrikOmråde14..D33">Förslag!$C$22</definedName>
    <definedName name="KolumnRubrikOmråde2..B8.1">Förslag!$C$8</definedName>
    <definedName name="KolumnRubrikOmråde3..B10.1">Förslag!$C$10</definedName>
    <definedName name="KolumnRubrikOmråde4..B12.1">Förslag!$C$12</definedName>
    <definedName name="KolumnRubrikOmråde5..B14.1">Förslag!$C$14</definedName>
    <definedName name="KolumnRubrikOmråde6..B16.1">Förslag!$C$16</definedName>
    <definedName name="KolumnRubrikOmråde7..B18.1">Förslag!$C$18</definedName>
    <definedName name="KolumnRubrikOmråde8..B20.1">Förslag!$C$20</definedName>
    <definedName name="KolumnRubrikOmråde9..B22.1">Förslag!#REF!</definedName>
    <definedName name="RadRubrikOmråde1..G35">Radobjekt[[#Totals],[ENHETSPRIS]]</definedName>
    <definedName name="Skattesats">Förslag!$H$22</definedName>
    <definedName name="_xlnm.Print_Area" localSheetId="0">Förslag!$B$2:$I$29</definedName>
    <definedName name="_xlnm.Print_Titles" localSheetId="0">Förslag!$C:$C,Förslag!$5:$5</definedName>
    <definedName name="Övrigt">Förslag!$H$24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49" i="1" l="1"/>
  <c r="H20" i="1"/>
  <c r="H19" i="1"/>
  <c r="C7" i="1"/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21" i="1" l="1"/>
  <c r="H23" i="1" l="1"/>
  <c r="H25" i="1" s="1"/>
</calcChain>
</file>

<file path=xl/sharedStrings.xml><?xml version="1.0" encoding="utf-8"?>
<sst xmlns="http://schemas.openxmlformats.org/spreadsheetml/2006/main" count="73" uniqueCount="50">
  <si>
    <t>KUND</t>
  </si>
  <si>
    <t>TELEFON</t>
  </si>
  <si>
    <t>E-POST</t>
  </si>
  <si>
    <t>BETALNINGSVILLKOR</t>
  </si>
  <si>
    <t>ANTAL</t>
  </si>
  <si>
    <t>BESKRIVNING</t>
  </si>
  <si>
    <t>ENHETSPRIS</t>
  </si>
  <si>
    <t>DELSUMMA</t>
  </si>
  <si>
    <t xml:space="preserve">MOMSSATS </t>
  </si>
  <si>
    <t xml:space="preserve">MOMS </t>
  </si>
  <si>
    <t xml:space="preserve">ÖVRIGT </t>
  </si>
  <si>
    <t xml:space="preserve">SUMMA </t>
  </si>
  <si>
    <t>BELOPP</t>
  </si>
  <si>
    <t>Tack Västerbotten AB</t>
  </si>
  <si>
    <t>072-544 70 70</t>
  </si>
  <si>
    <t>| Robin@tack.nu</t>
  </si>
  <si>
    <t>| Tegelbruksvägen 12, 907 42 UMEÅ</t>
  </si>
  <si>
    <t>20 DAGAR NETTO</t>
  </si>
  <si>
    <t>Vinglas</t>
  </si>
  <si>
    <t>Champagneglas</t>
  </si>
  <si>
    <t>Vattenglas</t>
  </si>
  <si>
    <t>Kaffemuggar</t>
  </si>
  <si>
    <t>Förrättstallrikar</t>
  </si>
  <si>
    <t>Assietter</t>
  </si>
  <si>
    <t>Huvudrättstallrikar</t>
  </si>
  <si>
    <t>Ange din  gatuadress här</t>
  </si>
  <si>
    <t>Små skålar</t>
  </si>
  <si>
    <t>Stora skålar</t>
  </si>
  <si>
    <t>Uppläggningsfat</t>
  </si>
  <si>
    <t>Ange ditt telefonnummer</t>
  </si>
  <si>
    <t>VILLKOR FÖR DETTA PRISFÖRSLAG ÄR</t>
  </si>
  <si>
    <t>Offert för servis</t>
  </si>
  <si>
    <t>Ange ditt namn i den här cellen</t>
  </si>
  <si>
    <t>Utkörning</t>
  </si>
  <si>
    <t>Returhämtning</t>
  </si>
  <si>
    <t xml:space="preserve">Ange din            e-postadress </t>
  </si>
  <si>
    <t>&gt; Alla priser är exkl. moms</t>
  </si>
  <si>
    <t>&gt; Skador på hyrgodset som skett under utyrningstiden betalas av kunden</t>
  </si>
  <si>
    <t>&gt; Kunden har ansvar för hyrgodset under hela uthyrningstiden</t>
  </si>
  <si>
    <t>&gt; Hyrgodset hämtas och lämnas på övernskommen dag och tid</t>
  </si>
  <si>
    <t>&gt; Artiklarna hämtas och lämnas på Fabriken om inte transport beställts</t>
  </si>
  <si>
    <t>&gt; Porslin, glas och bestick återlämmnas avskrapat och rätt    packat i resp back/kassett.</t>
  </si>
  <si>
    <t>Knivar</t>
  </si>
  <si>
    <t>Gafflar</t>
  </si>
  <si>
    <t>Dessertskedar</t>
  </si>
  <si>
    <t>Prislista för kross/svinn av servis</t>
  </si>
  <si>
    <t>&gt; Uthyraren har rätt att utan kundens medverkan räkna och debitera ev.sinn. Se lista nedan för pris.</t>
  </si>
  <si>
    <t>Alla priser är exkl moms</t>
  </si>
  <si>
    <t>DATUM FÖR EVENT</t>
  </si>
  <si>
    <t>VID UTKÖRNING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</si>
</sst>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r&quot;;\-#,##0.00\ &quot;kr&quot;"/>
    <numFmt numFmtId="164" formatCode="_(* #,##0_);_(* \(#,##0\);_(* &quot;-&quot;_);_(@_)"/>
    <numFmt numFmtId="165" formatCode="#,##0.00\ &quot;kr&quot;"/>
    <numFmt numFmtId="166" formatCode="##\-####\-###\-#"/>
  </numFmts>
  <fonts count="22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25"/>
      <color rgb="FF00B050"/>
      <name val="Arial"/>
      <family val="2"/>
      <scheme val="major"/>
    </font>
    <font>
      <sz val="11"/>
      <color rgb="FF00B050"/>
      <name val="Arial"/>
      <family val="2"/>
      <scheme val="minor"/>
    </font>
    <font>
      <sz val="20"/>
      <color theme="3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>
      <alignment horizontal="left" vertical="center" wrapText="1" indent="1"/>
    </xf>
    <xf numFmtId="0" fontId="3" fillId="0" borderId="0"/>
    <xf numFmtId="166" fontId="5" fillId="0" borderId="0" applyFont="0" applyFill="0" applyBorder="0">
      <alignment horizontal="left" vertical="top" wrapText="1"/>
    </xf>
    <xf numFmtId="0" fontId="7" fillId="0" borderId="0" applyNumberFormat="0" applyFill="0" applyProtection="0">
      <alignment horizontal="left" vertical="center" indent="1"/>
    </xf>
    <xf numFmtId="0" fontId="4" fillId="0" borderId="4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1" fontId="2" fillId="0" borderId="0" applyFont="0" applyFill="0" applyBorder="0" applyProtection="0">
      <alignment horizontal="center" vertical="center"/>
    </xf>
    <xf numFmtId="7" fontId="2" fillId="0" borderId="0" applyFont="0" applyFill="0" applyBorder="0" applyProtection="0">
      <alignment horizontal="right" vertical="center" indent="1"/>
    </xf>
    <xf numFmtId="7" fontId="9" fillId="3" borderId="0" applyBorder="0" applyProtection="0">
      <alignment horizontal="right" vertical="center" indent="1"/>
    </xf>
    <xf numFmtId="10" fontId="9" fillId="3" borderId="0" applyBorder="0" applyProtection="0">
      <alignment horizontal="right" vertical="center" indent="1"/>
    </xf>
    <xf numFmtId="0" fontId="4" fillId="0" borderId="3">
      <alignment vertical="top" wrapText="1"/>
    </xf>
    <xf numFmtId="0" fontId="8" fillId="0" borderId="0">
      <alignment horizontal="left" vertical="center"/>
    </xf>
    <xf numFmtId="0" fontId="4" fillId="0" borderId="0">
      <alignment horizontal="left" vertical="top" wrapText="1"/>
    </xf>
    <xf numFmtId="0" fontId="5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5" fillId="0" borderId="0" applyNumberFormat="0" applyFill="0" applyBorder="0" applyProtection="0">
      <alignment horizontal="left" vertical="top" wrapText="1"/>
    </xf>
    <xf numFmtId="14" fontId="5" fillId="0" borderId="0" applyFont="0" applyFill="0" applyBorder="0">
      <alignment horizontal="left" vertical="top"/>
    </xf>
    <xf numFmtId="0" fontId="5" fillId="0" borderId="0" applyNumberFormat="0" applyFont="0" applyFill="0" applyBorder="0">
      <alignment horizontal="center" vertical="center"/>
    </xf>
    <xf numFmtId="14" fontId="5" fillId="0" borderId="0" applyFont="0" applyFill="0" applyBorder="0">
      <alignment horizontal="left" vertical="center"/>
    </xf>
    <xf numFmtId="0" fontId="5" fillId="0" borderId="1" applyNumberFormat="0" applyFill="0" applyAlignment="0" applyProtection="0">
      <alignment vertical="center"/>
    </xf>
    <xf numFmtId="0" fontId="5" fillId="0" borderId="2" applyNumberFormat="0" applyFont="0" applyFill="0" applyAlignment="0">
      <alignment horizontal="left" vertical="center"/>
    </xf>
    <xf numFmtId="164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7" borderId="7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1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4" fillId="0" borderId="3" xfId="11">
      <alignment vertical="top" wrapText="1"/>
    </xf>
    <xf numFmtId="0" fontId="8" fillId="0" borderId="0" xfId="12">
      <alignment horizontal="left" vertical="center"/>
    </xf>
    <xf numFmtId="0" fontId="4" fillId="0" borderId="0" xfId="13">
      <alignment horizontal="left" vertical="top" wrapText="1"/>
    </xf>
    <xf numFmtId="166" fontId="4" fillId="0" borderId="0" xfId="2" applyFont="1">
      <alignment horizontal="left" vertical="top" wrapText="1"/>
    </xf>
    <xf numFmtId="0" fontId="6" fillId="2" borderId="0" xfId="15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7" fontId="0" fillId="0" borderId="0" xfId="8" applyFont="1">
      <alignment horizontal="right" vertical="center" indent="1"/>
    </xf>
    <xf numFmtId="1" fontId="0" fillId="0" borderId="0" xfId="7" applyFont="1">
      <alignment horizontal="center" vertical="center"/>
    </xf>
    <xf numFmtId="14" fontId="4" fillId="0" borderId="2" xfId="17" applyFont="1" applyBorder="1">
      <alignment horizontal="left" vertical="top"/>
    </xf>
    <xf numFmtId="0" fontId="5" fillId="0" borderId="1" xfId="20" applyAlignment="1">
      <alignment horizontal="left" vertical="center" wrapText="1" indent="1"/>
    </xf>
    <xf numFmtId="1" fontId="0" fillId="0" borderId="0" xfId="7" applyFont="1" applyFill="1" applyBorder="1">
      <alignment horizontal="center" vertical="center"/>
    </xf>
    <xf numFmtId="7" fontId="0" fillId="0" borderId="0" xfId="8" applyFont="1" applyFill="1" applyBorder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21" applyFont="1" applyAlignment="1">
      <alignment horizontal="left" vertical="center" wrapText="1" indent="1"/>
    </xf>
    <xf numFmtId="0" fontId="0" fillId="0" borderId="2" xfId="0" applyFont="1" applyFill="1" applyBorder="1" applyAlignment="1" applyProtection="1">
      <alignment horizontal="left" vertical="center" wrapText="1" indent="1"/>
    </xf>
    <xf numFmtId="10" fontId="9" fillId="3" borderId="2" xfId="10" applyBorder="1">
      <alignment horizontal="right" vertical="center" indent="1"/>
    </xf>
    <xf numFmtId="7" fontId="9" fillId="3" borderId="2" xfId="9" applyBorder="1">
      <alignment horizontal="right" vertical="center" indent="1"/>
    </xf>
    <xf numFmtId="7" fontId="9" fillId="3" borderId="1" xfId="9" applyBorder="1">
      <alignment horizontal="right" vertical="center" indent="1"/>
    </xf>
    <xf numFmtId="166" fontId="4" fillId="0" borderId="3" xfId="2" applyFont="1" applyBorder="1">
      <alignment horizontal="left" vertical="top" wrapText="1"/>
    </xf>
    <xf numFmtId="0" fontId="0" fillId="0" borderId="0" xfId="0">
      <alignment horizontal="left" vertical="center" wrapText="1" indent="1"/>
    </xf>
    <xf numFmtId="0" fontId="20" fillId="0" borderId="0" xfId="18" applyFont="1" applyFill="1" applyBorder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12" applyFont="1">
      <alignment horizontal="left" vertical="center"/>
    </xf>
    <xf numFmtId="0" fontId="20" fillId="0" borderId="0" xfId="12" applyFont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7" fontId="9" fillId="3" borderId="0" xfId="9" applyBorder="1">
      <alignment horizontal="right" vertical="center" indent="1"/>
    </xf>
    <xf numFmtId="0" fontId="4" fillId="0" borderId="3" xfId="11">
      <alignment vertical="top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7" borderId="6" xfId="26" applyAlignment="1">
      <alignment vertical="top" wrapText="1"/>
    </xf>
    <xf numFmtId="0" fontId="19" fillId="0" borderId="2" xfId="1" applyFont="1" applyBorder="1" applyAlignment="1"/>
    <xf numFmtId="0" fontId="3" fillId="0" borderId="2" xfId="1" applyBorder="1" applyAlignment="1"/>
    <xf numFmtId="0" fontId="4" fillId="0" borderId="5" xfId="11" applyBorder="1">
      <alignment vertical="top" wrapText="1"/>
    </xf>
    <xf numFmtId="0" fontId="4" fillId="0" borderId="3" xfId="11">
      <alignment vertical="top" wrapText="1"/>
    </xf>
    <xf numFmtId="0" fontId="8" fillId="0" borderId="11" xfId="12" applyBorder="1" applyAlignment="1">
      <alignment horizontal="center" vertical="center"/>
    </xf>
    <xf numFmtId="0" fontId="8" fillId="0" borderId="12" xfId="12" applyBorder="1" applyAlignment="1">
      <alignment horizontal="center" vertical="center"/>
    </xf>
    <xf numFmtId="0" fontId="8" fillId="0" borderId="13" xfId="12" applyBorder="1" applyAlignment="1">
      <alignment horizontal="center" vertical="center"/>
    </xf>
    <xf numFmtId="0" fontId="13" fillId="7" borderId="6" xfId="26" applyAlignment="1">
      <alignment horizontal="left" vertical="top" wrapText="1"/>
    </xf>
  </cellXfs>
  <cellStyles count="56">
    <cellStyle name="20 % - Dekorfärg1" xfId="33" builtinId="30" customBuiltin="1"/>
    <cellStyle name="20 % - Dekorfärg2" xfId="37" builtinId="34" customBuiltin="1"/>
    <cellStyle name="20 % - Dekorfärg3" xfId="41" builtinId="38" customBuiltin="1"/>
    <cellStyle name="20 % - Dekorfärg4" xfId="45" builtinId="42" customBuiltin="1"/>
    <cellStyle name="20 % - Dekorfärg5" xfId="49" builtinId="46" customBuiltin="1"/>
    <cellStyle name="20 % - Dekorfärg6" xfId="53" builtinId="50" customBuiltin="1"/>
    <cellStyle name="40 % - Dekorfärg1" xfId="34" builtinId="31" customBuiltin="1"/>
    <cellStyle name="40 % - Dekorfärg2" xfId="38" builtinId="35" customBuiltin="1"/>
    <cellStyle name="40 % - Dekorfärg3" xfId="42" builtinId="39" customBuiltin="1"/>
    <cellStyle name="40 % - Dekorfärg4" xfId="46" builtinId="43" customBuiltin="1"/>
    <cellStyle name="40 % - Dekorfärg5" xfId="50" builtinId="47" customBuiltin="1"/>
    <cellStyle name="40 % - Dekorfärg6" xfId="54" builtinId="51" customBuiltin="1"/>
    <cellStyle name="60 % - Dekorfärg1" xfId="35" builtinId="32" customBuiltin="1"/>
    <cellStyle name="60 % - Dekorfärg2" xfId="39" builtinId="36" customBuiltin="1"/>
    <cellStyle name="60 % - Dekorfärg3" xfId="43" builtinId="40" customBuiltin="1"/>
    <cellStyle name="60 % - Dekorfärg4" xfId="47" builtinId="44" customBuiltin="1"/>
    <cellStyle name="60 % - Dekorfärg5" xfId="51" builtinId="48" customBuiltin="1"/>
    <cellStyle name="60 % - Dekorfärg6" xfId="55" builtinId="52" customBuiltin="1"/>
    <cellStyle name="Anteckning" xfId="31" builtinId="10" customBuiltin="1"/>
    <cellStyle name="Beräkning" xfId="27" builtinId="22" customBuiltin="1"/>
    <cellStyle name="Bra" xfId="23" builtinId="26" customBuiltin="1"/>
    <cellStyle name="Centrerade tabellrubriker" xfId="18" xr:uid="{00000000-0005-0000-0000-000001000000}"/>
    <cellStyle name="Datum" xfId="17" xr:uid="{00000000-0005-0000-0000-000005000000}"/>
    <cellStyle name="Dekorfärg1" xfId="32" builtinId="29" customBuiltin="1"/>
    <cellStyle name="Dekorfärg2" xfId="36" builtinId="33" customBuiltin="1"/>
    <cellStyle name="Dekorfärg3" xfId="40" builtinId="37" customBuiltin="1"/>
    <cellStyle name="Dekorfärg4" xfId="44" builtinId="41" customBuiltin="1"/>
    <cellStyle name="Dekorfärg5" xfId="48" builtinId="45" customBuiltin="1"/>
    <cellStyle name="Dekorfärg6" xfId="52" builtinId="49" customBuiltin="1"/>
    <cellStyle name="Dålig" xfId="24" builtinId="27" customBuiltin="1"/>
    <cellStyle name="Följd hyperlänk" xfId="6" builtinId="9" customBuiltin="1"/>
    <cellStyle name="Förfallodatum" xfId="19" xr:uid="{00000000-0005-0000-0000-000006000000}"/>
    <cellStyle name="Förklarande text" xfId="16" builtinId="53" customBuiltin="1"/>
    <cellStyle name="Hyperlänk" xfId="5" builtinId="8" customBuiltin="1"/>
    <cellStyle name="Indata" xfId="15" builtinId="20" customBuiltin="1"/>
    <cellStyle name="Kontrollcell" xfId="29" builtinId="23" customBuiltin="1"/>
    <cellStyle name="Länkad cell" xfId="28" builtinId="24" customBuiltin="1"/>
    <cellStyle name="Nedre kantlinje" xfId="21" xr:uid="{00000000-0005-0000-0000-000000000000}"/>
    <cellStyle name="Neutral" xfId="25" builtinId="28" customBuiltin="1"/>
    <cellStyle name="Normal" xfId="0" builtinId="0" customBuiltin="1"/>
    <cellStyle name="Procent" xfId="10" builtinId="5" customBuiltin="1"/>
    <cellStyle name="Rubrik" xfId="1" builtinId="15" customBuiltin="1"/>
    <cellStyle name="Rubrik 1" xfId="11" builtinId="16" customBuiltin="1"/>
    <cellStyle name="Rubrik 2" xfId="12" builtinId="17" customBuiltin="1"/>
    <cellStyle name="Rubrik 3" xfId="13" builtinId="18" customBuiltin="1"/>
    <cellStyle name="Rubrik 4" xfId="14" builtinId="19" customBuiltin="1"/>
    <cellStyle name="Signatur" xfId="4" xr:uid="{00000000-0005-0000-0000-000013000000}"/>
    <cellStyle name="Skriv under här" xfId="3" xr:uid="{00000000-0005-0000-0000-000012000000}"/>
    <cellStyle name="Summa" xfId="20" builtinId="25" customBuiltin="1"/>
    <cellStyle name="Telefon" xfId="2" xr:uid="{00000000-0005-0000-0000-000011000000}"/>
    <cellStyle name="Tusental" xfId="7" builtinId="3" customBuiltin="1"/>
    <cellStyle name="Tusental [0]" xfId="22" builtinId="6" customBuiltin="1"/>
    <cellStyle name="Utdata" xfId="26" builtinId="21" customBuiltin="1"/>
    <cellStyle name="Valuta" xfId="8" builtinId="4" customBuiltin="1"/>
    <cellStyle name="Valuta [0]" xfId="9" builtinId="7" customBuiltin="1"/>
    <cellStyle name="Varningstext" xfId="30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B05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Arial"/>
        <family val="2"/>
        <scheme val="minor"/>
      </font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Byggnadsförslag" defaultPivotStyle="PivotStyleLight7">
    <tableStyle name="Byggnadsförslag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lastHeaderCell" dxfId="11"/>
      <tableStyleElement type="lastTotal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129616</xdr:rowOff>
    </xdr:from>
    <xdr:to>
      <xdr:col>3</xdr:col>
      <xdr:colOff>22861</xdr:colOff>
      <xdr:row>2</xdr:row>
      <xdr:rowOff>224790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9616"/>
          <a:ext cx="1489710" cy="609524"/>
        </a:xfrm>
        <a:prstGeom prst="rect">
          <a:avLst/>
        </a:prstGeom>
      </xdr:spPr>
    </xdr:pic>
    <xdr:clientData/>
  </xdr:twoCellAnchor>
  <xdr:oneCellAnchor>
    <xdr:from>
      <xdr:col>1</xdr:col>
      <xdr:colOff>95251</xdr:colOff>
      <xdr:row>32</xdr:row>
      <xdr:rowOff>234391</xdr:rowOff>
    </xdr:from>
    <xdr:ext cx="1499235" cy="609524"/>
    <xdr:pic>
      <xdr:nvPicPr>
        <xdr:cNvPr id="3" name="Bild 3">
          <a:extLst>
            <a:ext uri="{FF2B5EF4-FFF2-40B4-BE49-F238E27FC236}">
              <a16:creationId xmlns:a16="http://schemas.microsoft.com/office/drawing/2014/main" id="{566526B8-49B1-4CA8-A93B-4556D1FD87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445441"/>
          <a:ext cx="1499235" cy="60952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adobjekt" displayName="Radobjekt" ref="E5:H21" totalsRowCount="1" headerRowDxfId="9">
  <autoFilter ref="E5:H20" xr:uid="{00000000-0009-0000-0100-000002000000}"/>
  <tableColumns count="4">
    <tableColumn id="1" xr3:uid="{00000000-0010-0000-0000-000001000000}" name="ANTAL" totalsRowDxfId="3" dataCellStyle="Tusental"/>
    <tableColumn id="2" xr3:uid="{00000000-0010-0000-0000-000002000000}" name="BESKRIVNING" totalsRowDxfId="2"/>
    <tableColumn id="3" xr3:uid="{00000000-0010-0000-0000-000003000000}" name="ENHETSPRIS" totalsRowLabel="DELSUMMA" totalsRowDxfId="1" dataCellStyle="Valuta"/>
    <tableColumn id="4" xr3:uid="{00000000-0010-0000-0000-000004000000}" name="BELOPP" totalsRowFunction="sum" totalsRowDxfId="0" dataCellStyle="Valuta">
      <calculatedColumnFormula>IFERROR(Radobjekt[[#This Row],[ANTAL]]*Radobjekt[[#This Row],[ENHETSPRIS]], "")</calculatedColumnFormula>
    </tableColumn>
  </tableColumns>
  <tableStyleInfo name="Byggnadsförslag" showFirstColumn="1" showLastColumn="1" showRowStripes="1" showColumnStripes="0"/>
  <extLst>
    <ext xmlns:x14="http://schemas.microsoft.com/office/spreadsheetml/2009/9/main" uri="{504A1905-F514-4f6f-8877-14C23A59335A}">
      <x14:table altTextSummary="Ange antal, beskrivning och enhetspris i den här tabellen. Beloppet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072C09-76E3-42F0-B4FB-952D5F49AEC8}" name="Radobjekt4" displayName="Radobjekt4" ref="E35:H49" totalsRowCount="1" headerRowDxfId="8">
  <autoFilter ref="E35:H48" xr:uid="{3CC38BCC-2BFD-45CA-8011-59380C34B5C8}"/>
  <tableColumns count="4">
    <tableColumn id="1" xr3:uid="{87562C54-565A-4E3A-8DC3-02E5CB0FF035}" name="ANTAL" totalsRowDxfId="7" dataCellStyle="Tusental"/>
    <tableColumn id="2" xr3:uid="{524D5320-C016-413C-B699-E584325FAA75}" name="BESKRIVNING" totalsRowDxfId="6"/>
    <tableColumn id="3" xr3:uid="{AF4C4638-3D1D-4DFF-8655-3A0002120D7D}" name="ENHETSPRIS" totalsRowLabel="DELSUMMA" totalsRowDxfId="5" dataCellStyle="Valuta"/>
    <tableColumn id="4" xr3:uid="{8072C6BD-9EA3-4634-B4F7-BBB05EC7E02E}" name="BELOPP" totalsRowFunction="sum" totalsRowDxfId="4" dataCellStyle="Valuta">
      <calculatedColumnFormula>IFERROR(Radobjekt4[[#This Row],[ANTAL]]*Radobjekt4[[#This Row],[ENHETSPRIS]], "")</calculatedColumnFormula>
    </tableColumn>
  </tableColumns>
  <tableStyleInfo name="Byggnadsförslag" showFirstColumn="1" showLastColumn="1" showRowStripes="1" showColumnStripes="0"/>
  <extLst>
    <ext xmlns:x14="http://schemas.microsoft.com/office/spreadsheetml/2009/9/main" uri="{504A1905-F514-4f6f-8877-14C23A59335A}">
      <x14:table altTextSummary="Ange antal, beskrivning och enhetspris i den här tabellen. Beloppet beräknas automatiskt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K55"/>
  <sheetViews>
    <sheetView showGridLines="0" tabSelected="1" showWhiteSpace="0" view="pageLayout" zoomScale="80" zoomScaleNormal="100" zoomScalePageLayoutView="80" workbookViewId="0">
      <selection activeCell="C16" sqref="B16:C16"/>
    </sheetView>
  </sheetViews>
  <sheetFormatPr defaultRowHeight="30" customHeight="1" x14ac:dyDescent="0.2"/>
  <cols>
    <col min="1" max="1" width="8.75" style="21"/>
    <col min="2" max="2" width="6.875" style="1" customWidth="1"/>
    <col min="3" max="3" width="14.25" customWidth="1"/>
    <col min="4" max="4" width="3.75" customWidth="1"/>
    <col min="5" max="5" width="18.25" customWidth="1"/>
    <col min="6" max="6" width="19.5" customWidth="1"/>
    <col min="7" max="7" width="15" customWidth="1"/>
    <col min="8" max="8" width="15.375" customWidth="1"/>
    <col min="9" max="9" width="2.625" customWidth="1"/>
    <col min="10" max="10" width="2.875" customWidth="1"/>
    <col min="11" max="11" width="6.875" customWidth="1"/>
  </cols>
  <sheetData>
    <row r="1" spans="3:8" s="21" customFormat="1" ht="30" customHeight="1" x14ac:dyDescent="0.2"/>
    <row r="2" spans="3:8" ht="40.9" customHeight="1" x14ac:dyDescent="0.4">
      <c r="C2" s="27"/>
      <c r="E2" s="33" t="s">
        <v>31</v>
      </c>
      <c r="F2" s="34"/>
      <c r="G2" s="34"/>
      <c r="H2" s="34"/>
    </row>
    <row r="3" spans="3:8" ht="30" customHeight="1" x14ac:dyDescent="0.2">
      <c r="C3" s="24"/>
      <c r="E3" s="2" t="s">
        <v>13</v>
      </c>
      <c r="F3" s="35" t="s">
        <v>16</v>
      </c>
      <c r="G3" s="35"/>
      <c r="H3" s="35"/>
    </row>
    <row r="4" spans="3:8" ht="46.5" customHeight="1" x14ac:dyDescent="0.2">
      <c r="C4" s="24" t="s">
        <v>0</v>
      </c>
      <c r="E4" s="20" t="s">
        <v>14</v>
      </c>
      <c r="F4" s="36" t="s">
        <v>15</v>
      </c>
      <c r="G4" s="36"/>
      <c r="H4" s="36"/>
    </row>
    <row r="5" spans="3:8" ht="30" customHeight="1" x14ac:dyDescent="0.2">
      <c r="C5" s="4" t="s">
        <v>32</v>
      </c>
      <c r="E5" s="22" t="s">
        <v>4</v>
      </c>
      <c r="F5" s="23" t="s">
        <v>5</v>
      </c>
      <c r="G5" s="22" t="s">
        <v>6</v>
      </c>
      <c r="H5" s="22" t="s">
        <v>12</v>
      </c>
    </row>
    <row r="6" spans="3:8" ht="30" customHeight="1" x14ac:dyDescent="0.2">
      <c r="C6" s="24" t="s">
        <v>48</v>
      </c>
      <c r="E6" s="9"/>
      <c r="F6" s="7" t="s">
        <v>18</v>
      </c>
      <c r="G6" s="8">
        <v>5</v>
      </c>
      <c r="H6" s="8">
        <f>IFERROR(Radobjekt[[#This Row],[ANTAL]]*Radobjekt[[#This Row],[ENHETSPRIS]], "")</f>
        <v>0</v>
      </c>
    </row>
    <row r="7" spans="3:8" ht="30" customHeight="1" x14ac:dyDescent="0.2">
      <c r="C7" s="10">
        <f ca="1">TODAY()</f>
        <v>43913</v>
      </c>
      <c r="E7" s="9"/>
      <c r="F7" s="7" t="s">
        <v>19</v>
      </c>
      <c r="G7" s="8">
        <v>5</v>
      </c>
      <c r="H7" s="8">
        <f>IFERROR(Radobjekt[[#This Row],[ANTAL]]*Radobjekt[[#This Row],[ENHETSPRIS]], "")</f>
        <v>0</v>
      </c>
    </row>
    <row r="8" spans="3:8" ht="30" customHeight="1" x14ac:dyDescent="0.2">
      <c r="C8" s="24" t="s">
        <v>49</v>
      </c>
      <c r="E8" s="9"/>
      <c r="F8" s="7" t="s">
        <v>20</v>
      </c>
      <c r="G8" s="8">
        <v>4</v>
      </c>
      <c r="H8" s="8">
        <f>IFERROR(Radobjekt[[#This Row],[ANTAL]]*Radobjekt[[#This Row],[ENHETSPRIS]], "")</f>
        <v>0</v>
      </c>
    </row>
    <row r="9" spans="3:8" ht="30" customHeight="1" x14ac:dyDescent="0.2">
      <c r="C9" s="4" t="s">
        <v>25</v>
      </c>
      <c r="E9" s="9"/>
      <c r="F9" s="7" t="s">
        <v>21</v>
      </c>
      <c r="G9" s="8">
        <v>5</v>
      </c>
      <c r="H9" s="8">
        <f>IFERROR(Radobjekt[[#This Row],[ANTAL]]*Radobjekt[[#This Row],[ENHETSPRIS]], "")</f>
        <v>0</v>
      </c>
    </row>
    <row r="10" spans="3:8" ht="30" customHeight="1" x14ac:dyDescent="0.2">
      <c r="C10" s="24" t="s">
        <v>1</v>
      </c>
      <c r="E10" s="9"/>
      <c r="F10" s="7" t="s">
        <v>22</v>
      </c>
      <c r="G10" s="8">
        <v>5</v>
      </c>
      <c r="H10" s="8">
        <f>IFERROR(Radobjekt[[#This Row],[ANTAL]]*Radobjekt[[#This Row],[ENHETSPRIS]], "")</f>
        <v>0</v>
      </c>
    </row>
    <row r="11" spans="3:8" ht="30" customHeight="1" x14ac:dyDescent="0.2">
      <c r="C11" s="5" t="s">
        <v>29</v>
      </c>
      <c r="E11" s="9"/>
      <c r="F11" s="7" t="s">
        <v>24</v>
      </c>
      <c r="G11" s="8">
        <v>5</v>
      </c>
      <c r="H11" s="8">
        <f>IFERROR(Radobjekt[[#This Row],[ANTAL]]*Radobjekt[[#This Row],[ENHETSPRIS]], "")</f>
        <v>0</v>
      </c>
    </row>
    <row r="12" spans="3:8" ht="30" customHeight="1" x14ac:dyDescent="0.2">
      <c r="C12" s="24" t="s">
        <v>2</v>
      </c>
      <c r="E12" s="9"/>
      <c r="F12" s="7" t="s">
        <v>23</v>
      </c>
      <c r="G12" s="8">
        <v>5</v>
      </c>
      <c r="H12" s="8">
        <f>IFERROR(Radobjekt[[#This Row],[ANTAL]]*Radobjekt[[#This Row],[ENHETSPRIS]], "")</f>
        <v>0</v>
      </c>
    </row>
    <row r="13" spans="3:8" ht="30" customHeight="1" x14ac:dyDescent="0.2">
      <c r="C13" s="4" t="s">
        <v>35</v>
      </c>
      <c r="E13" s="12"/>
      <c r="F13" s="7" t="s">
        <v>42</v>
      </c>
      <c r="G13" s="13">
        <v>3.5</v>
      </c>
      <c r="H13" s="8">
        <f>IFERROR(Radobjekt[[#This Row],[ANTAL]]*Radobjekt[[#This Row],[ENHETSPRIS]], "")</f>
        <v>0</v>
      </c>
    </row>
    <row r="14" spans="3:8" ht="30" customHeight="1" x14ac:dyDescent="0.2">
      <c r="C14" s="25"/>
      <c r="E14" s="12"/>
      <c r="F14" s="7" t="s">
        <v>43</v>
      </c>
      <c r="G14" s="13">
        <v>3.5</v>
      </c>
      <c r="H14" s="8">
        <f>IFERROR(Radobjekt[[#This Row],[ANTAL]]*Radobjekt[[#This Row],[ENHETSPRIS]], "")</f>
        <v>0</v>
      </c>
    </row>
    <row r="15" spans="3:8" ht="30" customHeight="1" x14ac:dyDescent="0.2">
      <c r="C15" s="4"/>
      <c r="E15" s="12"/>
      <c r="F15" s="7" t="s">
        <v>44</v>
      </c>
      <c r="G15" s="13">
        <v>3.5</v>
      </c>
      <c r="H15" s="8">
        <f>IFERROR(Radobjekt[[#This Row],[ANTAL]]*Radobjekt[[#This Row],[ENHETSPRIS]], "")</f>
        <v>0</v>
      </c>
    </row>
    <row r="16" spans="3:8" ht="30" customHeight="1" x14ac:dyDescent="0.2">
      <c r="C16" s="24"/>
      <c r="E16" s="12"/>
      <c r="F16" s="7" t="s">
        <v>26</v>
      </c>
      <c r="G16" s="13">
        <v>10</v>
      </c>
      <c r="H16" s="8">
        <f>IFERROR(Radobjekt[[#This Row],[ANTAL]]*Radobjekt[[#This Row],[ENHETSPRIS]], "")</f>
        <v>0</v>
      </c>
    </row>
    <row r="17" spans="3:11" ht="30" customHeight="1" x14ac:dyDescent="0.2">
      <c r="C17" s="5"/>
      <c r="E17" s="9"/>
      <c r="F17" s="7" t="s">
        <v>27</v>
      </c>
      <c r="G17" s="13">
        <v>20</v>
      </c>
      <c r="H17" s="8">
        <f>IFERROR(Radobjekt[[#This Row],[ANTAL]]*Radobjekt[[#This Row],[ENHETSPRIS]], "")</f>
        <v>0</v>
      </c>
    </row>
    <row r="18" spans="3:11" ht="30" customHeight="1" x14ac:dyDescent="0.2">
      <c r="C18" s="24"/>
      <c r="E18" s="12"/>
      <c r="F18" s="7" t="s">
        <v>28</v>
      </c>
      <c r="G18" s="13">
        <v>20</v>
      </c>
      <c r="H18" s="8">
        <f>IFERROR(Radobjekt[[#This Row],[ANTAL]]*Radobjekt[[#This Row],[ENHETSPRIS]], "")</f>
        <v>0</v>
      </c>
    </row>
    <row r="19" spans="3:11" ht="30" customHeight="1" x14ac:dyDescent="0.2">
      <c r="C19" s="4"/>
      <c r="E19" s="12"/>
      <c r="F19" s="7" t="s">
        <v>33</v>
      </c>
      <c r="G19" s="13">
        <v>400</v>
      </c>
      <c r="H19" s="8">
        <f>IFERROR(Radobjekt[[#This Row],[ANTAL]]*Radobjekt[[#This Row],[ENHETSPRIS]], "")</f>
        <v>0</v>
      </c>
    </row>
    <row r="20" spans="3:11" ht="30" customHeight="1" x14ac:dyDescent="0.2">
      <c r="C20" s="3"/>
      <c r="E20" s="9"/>
      <c r="F20" s="7" t="s">
        <v>34</v>
      </c>
      <c r="G20" s="13">
        <v>400</v>
      </c>
      <c r="H20" s="8">
        <f>IFERROR(Radobjekt[[#This Row],[ANTAL]]*Radobjekt[[#This Row],[ENHETSPRIS]], "")</f>
        <v>0</v>
      </c>
    </row>
    <row r="21" spans="3:11" ht="30" customHeight="1" thickBot="1" x14ac:dyDescent="0.25">
      <c r="C21" s="4"/>
      <c r="E21" s="14"/>
      <c r="F21" s="7"/>
      <c r="G21" s="16" t="s">
        <v>7</v>
      </c>
      <c r="H21" s="26">
        <f>SUBTOTAL(109,Radobjekt[BELOPP])</f>
        <v>0</v>
      </c>
    </row>
    <row r="22" spans="3:11" ht="30" customHeight="1" thickBot="1" x14ac:dyDescent="0.25">
      <c r="C22" s="37" t="s">
        <v>30</v>
      </c>
      <c r="D22" s="38"/>
      <c r="E22" s="38"/>
      <c r="F22" s="39"/>
      <c r="G22" s="15" t="s">
        <v>8</v>
      </c>
      <c r="H22" s="17">
        <v>0.25</v>
      </c>
    </row>
    <row r="23" spans="3:11" ht="30" customHeight="1" x14ac:dyDescent="0.2">
      <c r="C23" s="40" t="s">
        <v>36</v>
      </c>
      <c r="D23" s="40"/>
      <c r="E23" s="40"/>
      <c r="F23" s="40"/>
      <c r="G23" s="15" t="s">
        <v>9</v>
      </c>
      <c r="H23" s="18">
        <f>IFERROR(Delsumma*Skattesats, "")</f>
        <v>0</v>
      </c>
    </row>
    <row r="24" spans="3:11" ht="30" customHeight="1" x14ac:dyDescent="0.2">
      <c r="C24" s="32" t="s">
        <v>41</v>
      </c>
      <c r="D24" s="32"/>
      <c r="E24" s="32"/>
      <c r="F24" s="32"/>
      <c r="G24" s="15" t="s">
        <v>10</v>
      </c>
      <c r="H24" s="18"/>
    </row>
    <row r="25" spans="3:11" ht="30" customHeight="1" thickBot="1" x14ac:dyDescent="0.25">
      <c r="C25" s="32" t="s">
        <v>37</v>
      </c>
      <c r="D25" s="32"/>
      <c r="E25" s="32"/>
      <c r="F25" s="32"/>
      <c r="G25" s="11" t="s">
        <v>11</v>
      </c>
      <c r="H25" s="19">
        <f>IFERROR(Delsumma+H23+Övrigt, "")</f>
        <v>0</v>
      </c>
    </row>
    <row r="26" spans="3:11" s="21" customFormat="1" ht="30" customHeight="1" thickTop="1" x14ac:dyDescent="0.2">
      <c r="C26" s="32" t="s">
        <v>38</v>
      </c>
      <c r="D26" s="32"/>
      <c r="E26" s="32"/>
      <c r="F26" s="32"/>
      <c r="G26" s="24" t="s">
        <v>3</v>
      </c>
      <c r="H26" s="28"/>
    </row>
    <row r="27" spans="3:11" s="21" customFormat="1" ht="30" customHeight="1" x14ac:dyDescent="0.2">
      <c r="C27" s="32" t="s">
        <v>39</v>
      </c>
      <c r="D27" s="32"/>
      <c r="E27" s="32"/>
      <c r="F27" s="32"/>
      <c r="G27" s="6" t="s">
        <v>17</v>
      </c>
      <c r="H27" s="28"/>
    </row>
    <row r="28" spans="3:11" s="21" customFormat="1" ht="30" customHeight="1" x14ac:dyDescent="0.2">
      <c r="C28" s="32" t="s">
        <v>40</v>
      </c>
      <c r="D28" s="32"/>
      <c r="E28" s="32"/>
      <c r="F28" s="32"/>
      <c r="G28" s="6"/>
      <c r="H28" s="28"/>
    </row>
    <row r="29" spans="3:11" s="21" customFormat="1" ht="34.15" customHeight="1" x14ac:dyDescent="0.2">
      <c r="C29" s="32" t="s">
        <v>46</v>
      </c>
      <c r="D29" s="32"/>
      <c r="E29" s="32"/>
      <c r="F29" s="32"/>
      <c r="G29" s="6"/>
      <c r="H29" s="28"/>
    </row>
    <row r="30" spans="3:11" ht="30" customHeight="1" x14ac:dyDescent="0.2">
      <c r="C30" s="21"/>
      <c r="D30" s="21"/>
      <c r="E30" s="21"/>
      <c r="F30" s="21"/>
      <c r="G30" s="6"/>
      <c r="H30" s="28"/>
      <c r="I30" s="21"/>
      <c r="J30" s="21"/>
      <c r="K30" s="21"/>
    </row>
    <row r="31" spans="3:11" ht="118.15" customHeight="1" x14ac:dyDescent="0.2">
      <c r="C31" s="21"/>
      <c r="D31" s="21"/>
      <c r="E31" s="21"/>
      <c r="F31" s="21"/>
      <c r="G31" s="6"/>
      <c r="H31" s="28"/>
      <c r="I31" s="21"/>
      <c r="J31" s="21"/>
      <c r="K31" s="21"/>
    </row>
    <row r="32" spans="3:11" ht="30" customHeight="1" x14ac:dyDescent="0.4">
      <c r="C32" s="24"/>
      <c r="D32" s="21"/>
      <c r="E32" s="33" t="s">
        <v>45</v>
      </c>
      <c r="F32" s="34"/>
      <c r="G32" s="34"/>
      <c r="H32" s="34"/>
    </row>
    <row r="33" spans="3:9" ht="30" customHeight="1" x14ac:dyDescent="0.2">
      <c r="C33" s="4"/>
      <c r="D33" s="21"/>
      <c r="E33" s="29" t="s">
        <v>13</v>
      </c>
      <c r="F33" s="35" t="s">
        <v>16</v>
      </c>
      <c r="G33" s="35"/>
      <c r="H33" s="35"/>
    </row>
    <row r="34" spans="3:9" ht="30" customHeight="1" x14ac:dyDescent="0.2">
      <c r="C34" s="24"/>
      <c r="D34" s="21"/>
      <c r="E34" s="20" t="s">
        <v>14</v>
      </c>
      <c r="F34" s="36" t="s">
        <v>15</v>
      </c>
      <c r="G34" s="36"/>
      <c r="H34" s="36"/>
    </row>
    <row r="35" spans="3:9" ht="30" customHeight="1" x14ac:dyDescent="0.2">
      <c r="C35" s="10"/>
      <c r="D35" s="21"/>
      <c r="E35" s="22" t="s">
        <v>4</v>
      </c>
      <c r="F35" s="23" t="s">
        <v>5</v>
      </c>
      <c r="G35" s="22" t="s">
        <v>6</v>
      </c>
      <c r="H35" s="22" t="s">
        <v>12</v>
      </c>
    </row>
    <row r="36" spans="3:9" ht="30" customHeight="1" x14ac:dyDescent="0.2">
      <c r="C36" s="24"/>
      <c r="D36" s="21"/>
      <c r="E36" s="9"/>
      <c r="F36" s="7" t="s">
        <v>18</v>
      </c>
      <c r="G36" s="8">
        <v>40</v>
      </c>
      <c r="H36" s="8">
        <f>IFERROR(Radobjekt4[[#This Row],[ANTAL]]*Radobjekt4[[#This Row],[ENHETSPRIS]], "")</f>
        <v>0</v>
      </c>
    </row>
    <row r="37" spans="3:9" ht="30" customHeight="1" x14ac:dyDescent="0.2">
      <c r="C37" s="4"/>
      <c r="D37" s="21"/>
      <c r="E37" s="9"/>
      <c r="F37" s="7" t="s">
        <v>19</v>
      </c>
      <c r="G37" s="8">
        <v>15</v>
      </c>
      <c r="H37" s="8">
        <f>IFERROR(Radobjekt4[[#This Row],[ANTAL]]*Radobjekt4[[#This Row],[ENHETSPRIS]], "")</f>
        <v>0</v>
      </c>
    </row>
    <row r="38" spans="3:9" ht="30" customHeight="1" x14ac:dyDescent="0.2">
      <c r="C38" s="25"/>
      <c r="D38" s="21"/>
      <c r="E38" s="9"/>
      <c r="F38" s="7" t="s">
        <v>20</v>
      </c>
      <c r="G38" s="8">
        <v>15</v>
      </c>
      <c r="H38" s="8">
        <f>IFERROR(Radobjekt4[[#This Row],[ANTAL]]*Radobjekt4[[#This Row],[ENHETSPRIS]], "")</f>
        <v>0</v>
      </c>
    </row>
    <row r="39" spans="3:9" ht="30" customHeight="1" x14ac:dyDescent="0.2">
      <c r="C39" s="4"/>
      <c r="D39" s="21"/>
      <c r="E39" s="9"/>
      <c r="F39" s="7" t="s">
        <v>21</v>
      </c>
      <c r="G39" s="8">
        <v>20</v>
      </c>
      <c r="H39" s="8">
        <f>IFERROR(Radobjekt4[[#This Row],[ANTAL]]*Radobjekt4[[#This Row],[ENHETSPRIS]], "")</f>
        <v>0</v>
      </c>
    </row>
    <row r="40" spans="3:9" ht="30" customHeight="1" x14ac:dyDescent="0.2">
      <c r="C40" s="24"/>
      <c r="D40" s="21"/>
      <c r="E40" s="9"/>
      <c r="F40" s="7" t="s">
        <v>22</v>
      </c>
      <c r="G40" s="8">
        <v>35</v>
      </c>
      <c r="H40" s="8">
        <f>IFERROR(Radobjekt4[[#This Row],[ANTAL]]*Radobjekt4[[#This Row],[ENHETSPRIS]], "")</f>
        <v>0</v>
      </c>
    </row>
    <row r="41" spans="3:9" ht="30" customHeight="1" x14ac:dyDescent="0.2">
      <c r="C41" s="5"/>
      <c r="D41" s="21"/>
      <c r="E41" s="9"/>
      <c r="F41" s="7" t="s">
        <v>24</v>
      </c>
      <c r="G41" s="8">
        <v>35</v>
      </c>
      <c r="H41" s="8">
        <f>IFERROR(Radobjekt4[[#This Row],[ANTAL]]*Radobjekt4[[#This Row],[ENHETSPRIS]], "")</f>
        <v>0</v>
      </c>
    </row>
    <row r="42" spans="3:9" ht="30" customHeight="1" x14ac:dyDescent="0.2">
      <c r="C42" s="24"/>
      <c r="D42" s="21"/>
      <c r="E42" s="9"/>
      <c r="F42" s="7" t="s">
        <v>23</v>
      </c>
      <c r="G42" s="8">
        <v>35</v>
      </c>
      <c r="H42" s="8">
        <f>IFERROR(Radobjekt4[[#This Row],[ANTAL]]*Radobjekt4[[#This Row],[ENHETSPRIS]], "")</f>
        <v>0</v>
      </c>
    </row>
    <row r="43" spans="3:9" ht="30" customHeight="1" x14ac:dyDescent="0.2">
      <c r="C43" s="4"/>
      <c r="D43" s="21"/>
      <c r="E43" s="12"/>
      <c r="F43" s="7" t="s">
        <v>42</v>
      </c>
      <c r="G43" s="13">
        <v>15</v>
      </c>
      <c r="H43" s="8">
        <f>IFERROR(Radobjekt4[[#This Row],[ANTAL]]*Radobjekt4[[#This Row],[ENHETSPRIS]], "")</f>
        <v>0</v>
      </c>
    </row>
    <row r="44" spans="3:9" ht="30" customHeight="1" x14ac:dyDescent="0.2">
      <c r="C44" s="24"/>
      <c r="D44" s="21"/>
      <c r="E44" s="12"/>
      <c r="F44" s="7" t="s">
        <v>43</v>
      </c>
      <c r="G44" s="13">
        <v>15</v>
      </c>
      <c r="H44" s="8">
        <f>IFERROR(Radobjekt4[[#This Row],[ANTAL]]*Radobjekt4[[#This Row],[ENHETSPRIS]], "")</f>
        <v>0</v>
      </c>
    </row>
    <row r="45" spans="3:9" ht="30" customHeight="1" x14ac:dyDescent="0.2">
      <c r="C45" s="4"/>
      <c r="D45" s="21"/>
      <c r="E45" s="12"/>
      <c r="F45" s="7" t="s">
        <v>44</v>
      </c>
      <c r="G45" s="13">
        <v>15</v>
      </c>
      <c r="H45" s="8">
        <f>IFERROR(Radobjekt4[[#This Row],[ANTAL]]*Radobjekt4[[#This Row],[ENHETSPRIS]], "")</f>
        <v>0</v>
      </c>
    </row>
    <row r="46" spans="3:9" ht="30" customHeight="1" x14ac:dyDescent="0.2">
      <c r="C46" s="24"/>
      <c r="D46" s="21"/>
      <c r="E46" s="12"/>
      <c r="F46" s="7" t="s">
        <v>26</v>
      </c>
      <c r="G46" s="13">
        <v>50</v>
      </c>
      <c r="H46" s="8">
        <f>IFERROR(Radobjekt4[[#This Row],[ANTAL]]*Radobjekt4[[#This Row],[ENHETSPRIS]], "")</f>
        <v>0</v>
      </c>
    </row>
    <row r="47" spans="3:9" ht="30" customHeight="1" x14ac:dyDescent="0.2">
      <c r="C47" s="4"/>
      <c r="D47" s="21"/>
      <c r="E47" s="9"/>
      <c r="F47" s="7" t="s">
        <v>27</v>
      </c>
      <c r="G47" s="13">
        <v>100</v>
      </c>
      <c r="H47" s="8">
        <f>IFERROR(Radobjekt4[[#This Row],[ANTAL]]*Radobjekt4[[#This Row],[ENHETSPRIS]], "")</f>
        <v>0</v>
      </c>
      <c r="I47" s="26"/>
    </row>
    <row r="48" spans="3:9" ht="30" customHeight="1" x14ac:dyDescent="0.2">
      <c r="C48" s="3"/>
      <c r="D48" s="21"/>
      <c r="E48" s="12"/>
      <c r="F48" s="7" t="s">
        <v>28</v>
      </c>
      <c r="G48" s="13">
        <v>200</v>
      </c>
      <c r="H48" s="8">
        <f>IFERROR(Radobjekt4[[#This Row],[ANTAL]]*Radobjekt4[[#This Row],[ENHETSPRIS]], "")</f>
        <v>0</v>
      </c>
      <c r="I48" s="21"/>
    </row>
    <row r="49" spans="3:9" ht="30" customHeight="1" x14ac:dyDescent="0.2">
      <c r="C49" s="4"/>
      <c r="D49" s="21"/>
      <c r="E49" s="14"/>
      <c r="F49" s="7"/>
      <c r="G49" s="16" t="s">
        <v>7</v>
      </c>
      <c r="H49" s="26">
        <f>SUBTOTAL(109,Radobjekt4[BELOPP])</f>
        <v>0</v>
      </c>
      <c r="I49" s="21"/>
    </row>
    <row r="50" spans="3:9" ht="30" customHeight="1" x14ac:dyDescent="0.2">
      <c r="C50" s="21"/>
      <c r="D50" s="21"/>
      <c r="E50" s="21"/>
      <c r="F50" s="21"/>
      <c r="G50" s="15" t="s">
        <v>8</v>
      </c>
      <c r="H50" s="17">
        <v>0.25</v>
      </c>
      <c r="I50" s="21"/>
    </row>
    <row r="51" spans="3:9" ht="30" customHeight="1" x14ac:dyDescent="0.2">
      <c r="E51" s="21"/>
      <c r="F51" s="21"/>
      <c r="I51" s="21"/>
    </row>
    <row r="52" spans="3:9" ht="30" customHeight="1" x14ac:dyDescent="0.2">
      <c r="E52" s="30" t="s">
        <v>47</v>
      </c>
      <c r="F52" s="31"/>
      <c r="G52" s="31"/>
    </row>
    <row r="53" spans="3:9" ht="30" customHeight="1" x14ac:dyDescent="0.2">
      <c r="E53" s="31"/>
      <c r="F53" s="31"/>
      <c r="G53" s="31"/>
    </row>
    <row r="54" spans="3:9" ht="30" customHeight="1" x14ac:dyDescent="0.2">
      <c r="E54" s="21"/>
      <c r="F54" s="21"/>
    </row>
    <row r="55" spans="3:9" ht="30" customHeight="1" x14ac:dyDescent="0.2">
      <c r="E55" s="21"/>
      <c r="F55" s="21"/>
    </row>
  </sheetData>
  <mergeCells count="15">
    <mergeCell ref="F4:H4"/>
    <mergeCell ref="F3:H3"/>
    <mergeCell ref="E2:H2"/>
    <mergeCell ref="C22:F22"/>
    <mergeCell ref="C23:F23"/>
    <mergeCell ref="E52:G53"/>
    <mergeCell ref="C24:F24"/>
    <mergeCell ref="C25:F25"/>
    <mergeCell ref="C26:F26"/>
    <mergeCell ref="C27:F27"/>
    <mergeCell ref="C28:F28"/>
    <mergeCell ref="C29:F29"/>
    <mergeCell ref="E32:H32"/>
    <mergeCell ref="F33:H33"/>
    <mergeCell ref="F34:H34"/>
  </mergeCells>
  <dataValidations xWindow="805" yWindow="804" count="29">
    <dataValidation allowBlank="1" showInputMessage="1" showErrorMessage="1" prompt="Skapa ett byggnadsförslag i det här bladet. Ange byggnadsinformation i tabellen Radobjekt som börjar i cell D4. Lägg till företagets logotyp i cell B1. Totalsumman beräknas automatiskt" sqref="B2" xr:uid="{00000000-0002-0000-0000-000000000000}"/>
    <dataValidation allowBlank="1" showInputMessage="1" showErrorMessage="1" prompt="Kalkylbladets rubrik finns i den här cellen. Ange företagets namn och adress i cellerna nedan" sqref="E2 E32" xr:uid="{00000000-0002-0000-0000-000001000000}"/>
    <dataValidation allowBlank="1" showInputMessage="1" showErrorMessage="1" prompt="Ange kundens namn i cellen nedan" sqref="C3:C4 C31:C32" xr:uid="{5EF5520A-BCC2-43D9-8620-BF78C329DCD1}"/>
    <dataValidation allowBlank="1" showInputMessage="1" showErrorMessage="1" prompt="Ange datum i cellen nedan" sqref="C6 C34" xr:uid="{B6D43460-5192-4AD0-BCF3-144F07DA31E2}"/>
    <dataValidation allowBlank="1" showInputMessage="1" showErrorMessage="1" prompt="Ange datum i den här cellen" sqref="C7 C35" xr:uid="{0CBA52BD-22D2-43CE-9260-0D56A076E2C0}"/>
    <dataValidation allowBlank="1" showInputMessage="1" showErrorMessage="1" prompt="Ange kundens adress i cellen nedan" sqref="C8 C36" xr:uid="{970BFF27-675B-44A5-B72D-009299CD2177}"/>
    <dataValidation allowBlank="1" showInputMessage="1" showErrorMessage="1" prompt="Ange kundens postnummer och ort i cellen nedan" sqref="C14 C38" xr:uid="{88750A24-E50B-4EFF-A2F0-B932715C2F8B}"/>
    <dataValidation allowBlank="1" showInputMessage="1" showErrorMessage="1" prompt="Ange kundens telefonnummer i cellen nedan" sqref="C40 C16 C10" xr:uid="{6580F2E5-2AE2-483F-B526-DA8055B1E0EF}"/>
    <dataValidation allowBlank="1" showInputMessage="1" showErrorMessage="1" prompt="Ange kundens e-postadress i cellen nedan" sqref="C46 C44 C42 C18 C12" xr:uid="{00000000-0002-0000-0000-00000A000000}"/>
    <dataValidation allowBlank="1" showInputMessage="1" showErrorMessage="1" prompt="Ange säljarens namn i cellen nedan" sqref="C20 C48" xr:uid="{00000000-0002-0000-0000-00000B000000}"/>
    <dataValidation allowBlank="1" showInputMessage="1" showErrorMessage="1" prompt="Ange betalningsvillkor i cellen nedan" sqref="G26" xr:uid="{00000000-0002-0000-0000-000010000000}"/>
    <dataValidation allowBlank="1" showInputMessage="1" showErrorMessage="1" prompt="Ange antal i den här kolumnen under den här rubriken. Använd rubrikfilter för att hitta specifika poster" sqref="E5 E35" xr:uid="{00000000-0002-0000-0000-000014000000}"/>
    <dataValidation allowBlank="1" showInputMessage="1" showErrorMessage="1" prompt="Ange beskrivning i den här kolumnen under den här rubriken" sqref="F5 F35" xr:uid="{00000000-0002-0000-0000-000015000000}"/>
    <dataValidation allowBlank="1" showInputMessage="1" showErrorMessage="1" prompt="Ange enhetspris i den här kolumnen under den här rubriken" sqref="G5 G35" xr:uid="{00000000-0002-0000-0000-000016000000}"/>
    <dataValidation allowBlank="1" showInputMessage="1" showErrorMessage="1" prompt="Beloppet beräknas automatiskt i den här kolumnen under den här rubriken. Delsumman beräknas automatiskt i slutet" sqref="H5 H35" xr:uid="{00000000-0002-0000-0000-000017000000}"/>
    <dataValidation allowBlank="1" showInputMessage="1" showErrorMessage="1" prompt="Ange villkor för förslaget i cellen nedan" sqref="C22 C50" xr:uid="{00000000-0002-0000-0000-000018000000}"/>
    <dataValidation allowBlank="1" showInputMessage="1" showErrorMessage="1" prompt="Ange momssatsen i cellen till höger" sqref="G22 G50" xr:uid="{00000000-0002-0000-0000-000019000000}"/>
    <dataValidation allowBlank="1" showInputMessage="1" showErrorMessage="1" prompt="Ange momssatsen i den här cellen" sqref="H22 I48 H50" xr:uid="{00000000-0002-0000-0000-00001A000000}"/>
    <dataValidation allowBlank="1" showInputMessage="1" showErrorMessage="1" prompt="Moms beräknas automatiskt i cellen till höger" sqref="G23" xr:uid="{00000000-0002-0000-0000-00001B000000}"/>
    <dataValidation allowBlank="1" showInputMessage="1" showErrorMessage="1" prompt="Moms beräknas automatiskt i den här cellen" sqref="H23 I49" xr:uid="{00000000-0002-0000-0000-00001C000000}"/>
    <dataValidation allowBlank="1" showInputMessage="1" showErrorMessage="1" prompt="Ange belopp för övrigt i cellen till höger" sqref="G24" xr:uid="{00000000-0002-0000-0000-00001D000000}"/>
    <dataValidation allowBlank="1" showInputMessage="1" showErrorMessage="1" prompt="Ange belopp för övrigt i den här cellen" sqref="H24 I50" xr:uid="{00000000-0002-0000-0000-00001E000000}"/>
    <dataValidation allowBlank="1" showInputMessage="1" showErrorMessage="1" prompt="Totalsumman beräknas automatiskt i cellen till höger" sqref="G25" xr:uid="{00000000-0002-0000-0000-00001F000000}"/>
    <dataValidation allowBlank="1" showInputMessage="1" showErrorMessage="1" prompt="Totalsumman beräknas automatiskt i den här cellen" sqref="I51 H25:H31" xr:uid="{00000000-0002-0000-0000-000020000000}"/>
    <dataValidation allowBlank="1" showInputMessage="1" showErrorMessage="1" prompt="Ange villkor för förslaget i den här cellen" sqref="C23" xr:uid="{00000000-0002-0000-0000-000022000000}"/>
    <dataValidation allowBlank="1" showInputMessage="1" showErrorMessage="1" prompt="Lägg till företagets logotyp i den här cellen och kundinformation i cellerna nedan" sqref="C2 C30" xr:uid="{00000000-0002-0000-0000-000025000000}"/>
    <dataValidation allowBlank="1" showInputMessage="1" showErrorMessage="1" prompt="Ange företagets namn i den här cellen" sqref="E3 E33" xr:uid="{00000000-0002-0000-0000-000026000000}"/>
    <dataValidation allowBlank="1" showInputMessage="1" showErrorMessage="1" prompt="Ange företagets telefonnummer i den här cellen" sqref="E4 E34" xr:uid="{00000000-0002-0000-0000-000027000000}"/>
    <dataValidation allowBlank="1" showInputMessage="1" showErrorMessage="1" prompt="Ange betalningsvillkor i den här cellen" sqref="G27:G31" xr:uid="{00000000-0002-0000-0000-000011000000}"/>
  </dataValidations>
  <printOptions horizontalCentered="1"/>
  <pageMargins left="0.25" right="0.63904761904761909" top="0.14000000000000001" bottom="0.75" header="0.3" footer="0.3"/>
  <pageSetup paperSize="9" scale="74" fitToHeight="0" orientation="portrait" r:id="rId1"/>
  <headerFooter differentFirst="1">
    <oddFooter>Page &amp;P of &amp;N</oddFooter>
    <firstHeader xml:space="preserve">&amp;CDetta är en prismall och villkor för uthyrning av servis
</firstHeader>
  </headerFooter>
  <ignoredErrors>
    <ignoredError sqref="H13:H17 H18" emptyCellReference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17</vt:i4>
      </vt:variant>
    </vt:vector>
  </HeadingPairs>
  <TitlesOfParts>
    <vt:vector size="18" baseType="lpstr">
      <vt:lpstr>Förslag</vt:lpstr>
      <vt:lpstr>Delsumma</vt:lpstr>
      <vt:lpstr>KolumnRubrik1</vt:lpstr>
      <vt:lpstr>KolumnRubrikOmråde1..B6.1</vt:lpstr>
      <vt:lpstr>KolumnRubrikOmråde10..B24.1</vt:lpstr>
      <vt:lpstr>KolumnRubrikOmråde14..D33</vt:lpstr>
      <vt:lpstr>KolumnRubrikOmråde2..B8.1</vt:lpstr>
      <vt:lpstr>KolumnRubrikOmråde3..B10.1</vt:lpstr>
      <vt:lpstr>KolumnRubrikOmråde4..B12.1</vt:lpstr>
      <vt:lpstr>KolumnRubrikOmråde5..B14.1</vt:lpstr>
      <vt:lpstr>KolumnRubrikOmråde6..B16.1</vt:lpstr>
      <vt:lpstr>KolumnRubrikOmråde7..B18.1</vt:lpstr>
      <vt:lpstr>KolumnRubrikOmråde8..B20.1</vt:lpstr>
      <vt:lpstr>RadRubrikOmråde1..G35</vt:lpstr>
      <vt:lpstr>Skattesats</vt:lpstr>
      <vt:lpstr>Förslag!Utskriftsområde</vt:lpstr>
      <vt:lpstr>Förslag!Utskriftsrubriker</vt:lpstr>
      <vt:lpstr>Övrigt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Robin Nordin</cp:lastModifiedBy>
  <dcterms:created xsi:type="dcterms:W3CDTF">2017-07-30T18:12:27Z</dcterms:created>
  <dcterms:modified xsi:type="dcterms:W3CDTF">2020-03-23T20:21:56Z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2018-02-27T06:18:03.4955505Z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